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50" windowWidth="16515" windowHeight="8505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MwSt" localSheetId="3">'April'!$R$1:$U$1</definedName>
    <definedName name="MwSt" localSheetId="7">'August'!$R$1:$U$1</definedName>
    <definedName name="MwSt" localSheetId="11">'Dezember'!$R$1:$U$1</definedName>
    <definedName name="MwSt" localSheetId="1">'Februar'!$R$1:$U$1</definedName>
    <definedName name="MwSt" localSheetId="6">'Juli'!$R$1:$U$1</definedName>
    <definedName name="MwSt" localSheetId="5">'Juni'!$R$1:$U$1</definedName>
    <definedName name="MwSt" localSheetId="4">'Mai'!$R$1:$U$1</definedName>
    <definedName name="MwSt" localSheetId="2">'März'!$R$1:$U$1</definedName>
    <definedName name="MwSt" localSheetId="10">'November'!$R$1:$U$1</definedName>
    <definedName name="MwSt" localSheetId="9">'Oktober'!$R$1:$U$1</definedName>
    <definedName name="MwSt" localSheetId="8">'September'!$R$1:$U$1</definedName>
    <definedName name="MwSt">'Januar'!$R$1:$U$1</definedName>
    <definedName name="Zahlungsart" localSheetId="3">'April'!$N$1:$Q$1</definedName>
    <definedName name="Zahlungsart" localSheetId="7">'August'!$N$1:$Q$1</definedName>
    <definedName name="Zahlungsart" localSheetId="11">'Dezember'!$N$1:$Q$1</definedName>
    <definedName name="Zahlungsart" localSheetId="1">'Februar'!$N$1:$Q$1</definedName>
    <definedName name="Zahlungsart" localSheetId="6">'Juli'!$N$1:$Q$1</definedName>
    <definedName name="Zahlungsart" localSheetId="5">'Juni'!$N$1:$Q$1</definedName>
    <definedName name="Zahlungsart" localSheetId="4">'Mai'!$N$1:$Q$1</definedName>
    <definedName name="Zahlungsart" localSheetId="2">'März'!$N$1:$Q$1</definedName>
    <definedName name="Zahlungsart" localSheetId="10">'November'!$N$1:$Q$1</definedName>
    <definedName name="Zahlungsart" localSheetId="9">'Oktober'!$N$1:$Q$1</definedName>
    <definedName name="Zahlungsart" localSheetId="8">'September'!$N$1:$Q$1</definedName>
    <definedName name="Zahlungsart">'Januar'!$N$1:$Q$1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<sst xmlns="http://schemas.openxmlformats.org/spreadsheetml/2006/main" count="204" uniqueCount="16">
  <si>
    <t>Zahlungsart</t>
  </si>
  <si>
    <t>Bar</t>
  </si>
  <si>
    <t>Telecash</t>
  </si>
  <si>
    <t>Überweisung</t>
  </si>
  <si>
    <t>MwSt</t>
  </si>
  <si>
    <t>Datum</t>
  </si>
  <si>
    <t>Betrag</t>
  </si>
  <si>
    <t>Verwendungszweck</t>
  </si>
  <si>
    <t>BS</t>
  </si>
  <si>
    <t>Gegenkonto</t>
  </si>
  <si>
    <t>Konto</t>
  </si>
  <si>
    <t>Rg.-Nr.:</t>
  </si>
  <si>
    <t>Betrag -Netto</t>
  </si>
  <si>
    <t>Bestand</t>
  </si>
  <si>
    <t>Anfangsbestand:</t>
  </si>
  <si>
    <t>Beleg-Nr.: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</si>
</sst>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9" fontId="3" fillId="0" borderId="0" xfId="0" applyNumberFormat="1" applyFont="1" applyAlignment="1">
      <alignment/>
    </xf>
    <xf numFmtId="16" fontId="0" fillId="0" borderId="0" xfId="0" applyNumberFormat="1" applyAlignment="1">
      <alignment/>
    </xf>
    <xf numFmtId="43" fontId="0" fillId="0" borderId="0" xfId="41" applyFont="1" applyAlignment="1">
      <alignment/>
    </xf>
    <xf numFmtId="0" fontId="0" fillId="0" borderId="0" xfId="0" applyAlignment="1">
      <alignment/>
    </xf>
    <xf numFmtId="9" fontId="0" fillId="0" borderId="0" xfId="49" applyFont="1" applyAlignment="1">
      <alignment/>
    </xf>
    <xf numFmtId="43" fontId="4" fillId="0" borderId="0" xfId="41" applyFont="1" applyAlignment="1">
      <alignment/>
    </xf>
    <xf numFmtId="0" fontId="4" fillId="0" borderId="0" xfId="0" applyFont="1" applyAlignment="1">
      <alignment/>
    </xf>
    <xf numFmtId="9" fontId="4" fillId="0" borderId="0" xfId="49" applyFont="1" applyAlignment="1">
      <alignment/>
    </xf>
    <xf numFmtId="16" fontId="5" fillId="0" borderId="0" xfId="0" applyNumberFormat="1" applyFont="1" applyAlignment="1">
      <alignment/>
    </xf>
    <xf numFmtId="0" fontId="5" fillId="0" borderId="0" xfId="0" applyFont="1" applyAlignment="1">
      <alignment/>
    </xf>
    <xf numFmtId="9" fontId="5" fillId="0" borderId="0" xfId="49" applyFont="1" applyAlignment="1">
      <alignment/>
    </xf>
    <xf numFmtId="43" fontId="5" fillId="0" borderId="0" xfId="41" applyFont="1" applyAlignment="1">
      <alignment/>
    </xf>
    <xf numFmtId="0" fontId="0" fillId="0" borderId="0" xfId="0" applyFill="1" applyAlignment="1">
      <alignment/>
    </xf>
    <xf numFmtId="43" fontId="0" fillId="0" borderId="0" xfId="41" applyFont="1" applyFill="1" applyAlignment="1">
      <alignment/>
    </xf>
    <xf numFmtId="4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43" fontId="4" fillId="0" borderId="0" xfId="41" applyFont="1" applyFill="1" applyAlignment="1">
      <alignment/>
    </xf>
    <xf numFmtId="0" fontId="39" fillId="33" borderId="10" xfId="0" applyFont="1" applyFill="1" applyBorder="1" applyAlignment="1">
      <alignment/>
    </xf>
    <xf numFmtId="0" fontId="5" fillId="19" borderId="0" xfId="50" applyFont="1" applyFill="1" applyAlignment="1">
      <alignment/>
    </xf>
    <xf numFmtId="43" fontId="5" fillId="19" borderId="0" xfId="50" applyNumberFormat="1" applyFont="1" applyFill="1" applyAlignment="1">
      <alignment/>
    </xf>
    <xf numFmtId="43" fontId="38" fillId="19" borderId="0" xfId="50" applyNumberFormat="1" applyFont="1" applyFill="1" applyAlignment="1">
      <alignment/>
    </xf>
    <xf numFmtId="16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11.28125" style="0" customWidth="1"/>
    <col min="2" max="2" width="6.8515625" style="0" bestFit="1" customWidth="1"/>
    <col min="3" max="3" width="11.57421875" style="0" bestFit="1" customWidth="1"/>
    <col min="4" max="4" width="18.8515625" style="0" bestFit="1" customWidth="1"/>
    <col min="5" max="5" width="12.7109375" style="0" bestFit="1" customWidth="1"/>
    <col min="6" max="6" width="6.140625" style="0" bestFit="1" customWidth="1"/>
    <col min="7" max="7" width="3.28125" style="0" bestFit="1" customWidth="1"/>
    <col min="8" max="8" width="12.00390625" style="0" bestFit="1" customWidth="1"/>
    <col min="9" max="9" width="7.421875" style="0" customWidth="1"/>
    <col min="10" max="10" width="7.7109375" style="0" bestFit="1" customWidth="1"/>
    <col min="11" max="11" width="13.140625" style="0" bestFit="1" customWidth="1"/>
    <col min="12" max="12" width="8.421875" style="0" bestFit="1" customWidth="1"/>
    <col min="13" max="13" width="11.57421875" style="0" bestFit="1" customWidth="1"/>
    <col min="16" max="16" width="12.8515625" style="0" bestFit="1" customWidth="1"/>
    <col min="17" max="17" width="12.8515625" style="0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D2" s="5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v>0</v>
      </c>
    </row>
    <row r="4" spans="2:13" ht="15">
      <c r="B4" s="3"/>
      <c r="C4" s="4"/>
      <c r="D4" s="5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42005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42006</v>
      </c>
      <c r="C6" s="13">
        <v>0</v>
      </c>
      <c r="D6" s="11"/>
      <c r="E6" s="11"/>
      <c r="F6" s="12">
        <v>0</v>
      </c>
      <c r="G6" s="20">
        <f aca="true" t="shared" si="0" ref="G6:G35">IF(F6=0,0,IF(F6=0.07,8,9))</f>
        <v>0</v>
      </c>
      <c r="H6" s="11"/>
      <c r="I6" s="20"/>
      <c r="J6" s="11"/>
      <c r="K6" s="21">
        <f aca="true" t="shared" si="1" ref="K6:K35">C6/(1+F6)</f>
        <v>0</v>
      </c>
      <c r="L6" s="21">
        <f aca="true" t="shared" si="2" ref="L6:L35">K6*F6</f>
        <v>0</v>
      </c>
      <c r="M6" s="21">
        <f>M5+C6</f>
        <v>0</v>
      </c>
    </row>
    <row r="7" spans="2:13" ht="15">
      <c r="B7" s="10">
        <v>42007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5">M6+C7</f>
        <v>0</v>
      </c>
    </row>
    <row r="8" spans="2:13" ht="15">
      <c r="B8" s="10">
        <v>42008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42009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42010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42011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42012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42013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42014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42015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42016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42017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42018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42019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42020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42021</v>
      </c>
      <c r="C21" s="13">
        <v>0</v>
      </c>
      <c r="D21" s="11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42022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42023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42024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42025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42026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42027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42028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42029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42030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42031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42032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42033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42034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spans="2:13" ht="15">
      <c r="B35" s="10">
        <v>42035</v>
      </c>
      <c r="C35" s="13">
        <v>0</v>
      </c>
      <c r="D35" s="11"/>
      <c r="E35" s="11"/>
      <c r="F35" s="12">
        <v>0</v>
      </c>
      <c r="G35" s="20">
        <f t="shared" si="0"/>
        <v>0</v>
      </c>
      <c r="H35" s="11"/>
      <c r="I35" s="20"/>
      <c r="J35" s="11"/>
      <c r="K35" s="21">
        <f t="shared" si="1"/>
        <v>0</v>
      </c>
      <c r="L35" s="21">
        <f t="shared" si="2"/>
        <v>0</v>
      </c>
      <c r="M35" s="21">
        <f t="shared" si="3"/>
        <v>0</v>
      </c>
    </row>
    <row r="36" ht="12.75">
      <c r="B36" s="3"/>
    </row>
  </sheetData>
  <sheetProtection/>
  <dataValidations count="3">
    <dataValidation type="list" allowBlank="1" showInputMessage="1" showErrorMessage="1" sqref="E5:E35">
      <formula1>Zahlungsart</formula1>
    </dataValidation>
    <dataValidation type="list" allowBlank="1" showInputMessage="1" showErrorMessage="1" sqref="F5:F35">
      <formula1>MwSt</formula1>
    </dataValidation>
    <dataValidation type="list" allowBlank="1" showInputMessage="1" showErrorMessage="1" sqref="E2:E4">
      <formula1>$K$1:$M$1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11.28125" style="5" customWidth="1"/>
    <col min="2" max="2" width="7.1406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September!M34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42278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42279</v>
      </c>
      <c r="C6" s="13">
        <v>0</v>
      </c>
      <c r="D6" s="11"/>
      <c r="E6" s="11"/>
      <c r="F6" s="12">
        <v>0</v>
      </c>
      <c r="G6" s="20">
        <f aca="true" t="shared" si="0" ref="G6:G35">IF(F6=0,0,IF(F6=0.07,8,9))</f>
        <v>0</v>
      </c>
      <c r="H6" s="11"/>
      <c r="I6" s="20"/>
      <c r="J6" s="11"/>
      <c r="K6" s="21">
        <f aca="true" t="shared" si="1" ref="K6:K35">C6/(1+F6)</f>
        <v>0</v>
      </c>
      <c r="L6" s="21">
        <f aca="true" t="shared" si="2" ref="L6:L35">K6*F6</f>
        <v>0</v>
      </c>
      <c r="M6" s="21">
        <f>M5+C6</f>
        <v>0</v>
      </c>
    </row>
    <row r="7" spans="2:13" ht="15">
      <c r="B7" s="10">
        <v>42280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5">M6+C7</f>
        <v>0</v>
      </c>
    </row>
    <row r="8" spans="2:13" ht="15">
      <c r="B8" s="10">
        <v>42281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42282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42283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42284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42285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42286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42287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42288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42289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42290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42291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42292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42293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42294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42295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42296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42297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42298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42299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42300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42301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42302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42303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42304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42305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42306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42307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spans="2:13" ht="15">
      <c r="B35" s="10">
        <v>42308</v>
      </c>
      <c r="C35" s="13">
        <v>0</v>
      </c>
      <c r="D35" s="11"/>
      <c r="E35" s="11"/>
      <c r="F35" s="12">
        <v>0</v>
      </c>
      <c r="G35" s="20">
        <f t="shared" si="0"/>
        <v>0</v>
      </c>
      <c r="H35" s="11"/>
      <c r="I35" s="20"/>
      <c r="J35" s="11"/>
      <c r="K35" s="21">
        <f t="shared" si="1"/>
        <v>0</v>
      </c>
      <c r="L35" s="21">
        <f t="shared" si="2"/>
        <v>0</v>
      </c>
      <c r="M35" s="21">
        <f t="shared" si="3"/>
        <v>0</v>
      </c>
    </row>
    <row r="36" ht="12.75">
      <c r="B36" s="3"/>
    </row>
  </sheetData>
  <sheetProtection/>
  <dataValidations count="3">
    <dataValidation type="list" allowBlank="1" showInputMessage="1" showErrorMessage="1" sqref="E5:E35">
      <formula1>Zahlungsart</formula1>
    </dataValidation>
    <dataValidation type="list" allowBlank="1" showInputMessage="1" showErrorMessage="1" sqref="F5:F35">
      <formula1>MwSt</formula1>
    </dataValidation>
    <dataValidation type="list" allowBlank="1" showInputMessage="1" showErrorMessage="1" sqref="E2:E4">
      <formula1>$K$1:$M$1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11.28125" style="5" customWidth="1"/>
    <col min="2" max="2" width="7.5742187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Oktober!M35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42309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42310</v>
      </c>
      <c r="C6" s="13">
        <v>0</v>
      </c>
      <c r="D6" s="11"/>
      <c r="E6" s="11"/>
      <c r="F6" s="12">
        <v>0</v>
      </c>
      <c r="G6" s="20">
        <f aca="true" t="shared" si="0" ref="G6:G34">IF(F6=0,0,IF(F6=0.07,8,9))</f>
        <v>0</v>
      </c>
      <c r="H6" s="11"/>
      <c r="I6" s="20"/>
      <c r="J6" s="11"/>
      <c r="K6" s="21">
        <f aca="true" t="shared" si="1" ref="K6:K34">C6/(1+F6)</f>
        <v>0</v>
      </c>
      <c r="L6" s="21">
        <f aca="true" t="shared" si="2" ref="L6:L34">K6*F6</f>
        <v>0</v>
      </c>
      <c r="M6" s="21">
        <f>M5+C6</f>
        <v>0</v>
      </c>
    </row>
    <row r="7" spans="2:13" ht="15">
      <c r="B7" s="10">
        <v>42311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3">M6+C7</f>
        <v>0</v>
      </c>
    </row>
    <row r="8" spans="2:13" ht="15">
      <c r="B8" s="10">
        <v>42312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42313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42314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42315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42316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42317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42318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42319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42320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42321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42322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42323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42324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42325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42326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42327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42328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42329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42330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42331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42332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42333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42334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42335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42336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42337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42338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>M33+C34</f>
        <v>0</v>
      </c>
    </row>
    <row r="35" ht="12.75">
      <c r="B35" s="3"/>
    </row>
  </sheetData>
  <sheetProtection/>
  <dataValidations count="3">
    <dataValidation type="list" allowBlank="1" showInputMessage="1" showErrorMessage="1" sqref="E5:E34">
      <formula1>Zahlungsart</formula1>
    </dataValidation>
    <dataValidation type="list" allowBlank="1" showInputMessage="1" showErrorMessage="1" sqref="F5:F34">
      <formula1>MwSt</formula1>
    </dataValidation>
    <dataValidation type="list" allowBlank="1" showInputMessage="1" showErrorMessage="1" sqref="E2:E4">
      <formula1>$K$1:$M$1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11.28125" style="5" customWidth="1"/>
    <col min="2" max="2" width="7.281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November!M34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42339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42340</v>
      </c>
      <c r="C6" s="13">
        <v>0</v>
      </c>
      <c r="D6" s="11"/>
      <c r="E6" s="11"/>
      <c r="F6" s="12">
        <v>0</v>
      </c>
      <c r="G6" s="20">
        <f aca="true" t="shared" si="0" ref="G6:G35">IF(F6=0,0,IF(F6=0.07,8,9))</f>
        <v>0</v>
      </c>
      <c r="H6" s="11"/>
      <c r="I6" s="20"/>
      <c r="J6" s="11"/>
      <c r="K6" s="21">
        <f aca="true" t="shared" si="1" ref="K6:K35">C6/(1+F6)</f>
        <v>0</v>
      </c>
      <c r="L6" s="21">
        <f aca="true" t="shared" si="2" ref="L6:L35">K6*F6</f>
        <v>0</v>
      </c>
      <c r="M6" s="21">
        <f>M5+C6</f>
        <v>0</v>
      </c>
    </row>
    <row r="7" spans="2:13" ht="15">
      <c r="B7" s="10">
        <v>42341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4">M6+C7</f>
        <v>0</v>
      </c>
    </row>
    <row r="8" spans="2:13" ht="15">
      <c r="B8" s="10">
        <v>42342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42343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42344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42345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42346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42347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42348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42349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42350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42351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42352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42353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42354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42355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42356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42357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42358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42359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42360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42361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42362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42363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42364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42365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42366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42367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42368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spans="2:13" ht="15">
      <c r="B35" s="10">
        <v>42369</v>
      </c>
      <c r="C35" s="13">
        <v>0</v>
      </c>
      <c r="D35" s="11"/>
      <c r="E35" s="11"/>
      <c r="F35" s="12">
        <v>0</v>
      </c>
      <c r="G35" s="20">
        <f t="shared" si="0"/>
        <v>0</v>
      </c>
      <c r="H35" s="11"/>
      <c r="I35" s="20"/>
      <c r="J35" s="11"/>
      <c r="K35" s="21">
        <f t="shared" si="1"/>
        <v>0</v>
      </c>
      <c r="L35" s="21">
        <f t="shared" si="2"/>
        <v>0</v>
      </c>
      <c r="M35" s="21">
        <f>M34+C35</f>
        <v>0</v>
      </c>
    </row>
    <row r="36" ht="12.75">
      <c r="B36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5">
      <formula1>MwSt</formula1>
    </dataValidation>
    <dataValidation type="list" allowBlank="1" showInputMessage="1" showErrorMessage="1" sqref="E5:E35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11.28125" style="5" customWidth="1"/>
    <col min="2" max="2" width="7.281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Januar!M35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42036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42037</v>
      </c>
      <c r="C6" s="13">
        <v>0</v>
      </c>
      <c r="D6" s="11"/>
      <c r="E6" s="11"/>
      <c r="F6" s="12">
        <v>0</v>
      </c>
      <c r="G6" s="20">
        <f aca="true" t="shared" si="0" ref="G6:G32">IF(F6=0,0,IF(F6=0.07,8,9))</f>
        <v>0</v>
      </c>
      <c r="H6" s="11"/>
      <c r="I6" s="20"/>
      <c r="J6" s="11"/>
      <c r="K6" s="21">
        <f aca="true" t="shared" si="1" ref="K6:K32">C6/(1+F6)</f>
        <v>0</v>
      </c>
      <c r="L6" s="21">
        <f aca="true" t="shared" si="2" ref="L6:L32">K6*F6</f>
        <v>0</v>
      </c>
      <c r="M6" s="21">
        <f>M5+C6</f>
        <v>0</v>
      </c>
    </row>
    <row r="7" spans="2:13" ht="15">
      <c r="B7" s="10">
        <v>42038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2">M6+C7</f>
        <v>0</v>
      </c>
    </row>
    <row r="8" spans="2:13" ht="15">
      <c r="B8" s="10">
        <v>42039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42040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42041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42042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42043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42044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42045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42046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42047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42048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42049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42050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42051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42052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42053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42054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42055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42056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42057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42058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42059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42060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42061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42062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42063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ht="12.75">
      <c r="B33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2">
      <formula1>MwSt</formula1>
    </dataValidation>
    <dataValidation type="list" allowBlank="1" showInputMessage="1" showErrorMessage="1" sqref="E5:E32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11.28125" style="5" customWidth="1"/>
    <col min="2" max="2" width="7.281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Februar!M32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42064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42065</v>
      </c>
      <c r="C6" s="13">
        <v>0</v>
      </c>
      <c r="D6" s="11"/>
      <c r="E6" s="11"/>
      <c r="F6" s="12">
        <v>0</v>
      </c>
      <c r="G6" s="20">
        <f aca="true" t="shared" si="0" ref="G6:G35">IF(F6=0,0,IF(F6=0.07,8,9))</f>
        <v>0</v>
      </c>
      <c r="H6" s="11"/>
      <c r="I6" s="20"/>
      <c r="J6" s="11"/>
      <c r="K6" s="21">
        <f aca="true" t="shared" si="1" ref="K6:K35">C6/(1+F6)</f>
        <v>0</v>
      </c>
      <c r="L6" s="21">
        <f aca="true" t="shared" si="2" ref="L6:L35">K6*F6</f>
        <v>0</v>
      </c>
      <c r="M6" s="21">
        <f>M5+C6</f>
        <v>0</v>
      </c>
    </row>
    <row r="7" spans="2:13" ht="15">
      <c r="B7" s="10">
        <v>42066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5">M6+C7</f>
        <v>0</v>
      </c>
    </row>
    <row r="8" spans="2:13" ht="15">
      <c r="B8" s="10">
        <v>42067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42068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42069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42070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42071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42072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42073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42074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42075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42076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42077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42078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42079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42080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42081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42082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42083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42084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42085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42086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42087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42088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42089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42090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42091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42092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42093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spans="2:13" ht="15">
      <c r="B35" s="10">
        <v>42094</v>
      </c>
      <c r="C35" s="13">
        <v>0</v>
      </c>
      <c r="D35" s="11"/>
      <c r="E35" s="11"/>
      <c r="F35" s="12">
        <v>0</v>
      </c>
      <c r="G35" s="20">
        <f t="shared" si="0"/>
        <v>0</v>
      </c>
      <c r="H35" s="11"/>
      <c r="I35" s="20"/>
      <c r="J35" s="11"/>
      <c r="K35" s="21">
        <f t="shared" si="1"/>
        <v>0</v>
      </c>
      <c r="L35" s="21">
        <f t="shared" si="2"/>
        <v>0</v>
      </c>
      <c r="M35" s="21">
        <f t="shared" si="3"/>
        <v>0</v>
      </c>
    </row>
    <row r="36" ht="12.75">
      <c r="B36" s="3"/>
    </row>
  </sheetData>
  <sheetProtection/>
  <dataValidations count="3">
    <dataValidation type="list" allowBlank="1" showInputMessage="1" showErrorMessage="1" sqref="E5:E35">
      <formula1>Zahlungsart</formula1>
    </dataValidation>
    <dataValidation type="list" allowBlank="1" showInputMessage="1" showErrorMessage="1" sqref="F5:F35">
      <formula1>MwSt</formula1>
    </dataValidation>
    <dataValidation type="list" allowBlank="1" showInputMessage="1" showErrorMessage="1" sqref="E2:E4">
      <formula1>$K$1:$M$1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11.28125" style="5" customWidth="1"/>
    <col min="2" max="2" width="7.1406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März!M35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42095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42096</v>
      </c>
      <c r="C6" s="13">
        <v>0</v>
      </c>
      <c r="D6" s="11"/>
      <c r="E6" s="11"/>
      <c r="F6" s="12">
        <v>0</v>
      </c>
      <c r="G6" s="20">
        <f aca="true" t="shared" si="0" ref="G6:G34">IF(F6=0,0,IF(F6=0.07,8,9))</f>
        <v>0</v>
      </c>
      <c r="H6" s="11"/>
      <c r="I6" s="20"/>
      <c r="J6" s="11"/>
      <c r="K6" s="21">
        <f aca="true" t="shared" si="1" ref="K6:K34">C6/(1+F6)</f>
        <v>0</v>
      </c>
      <c r="L6" s="21">
        <f aca="true" t="shared" si="2" ref="L6:L34">K6*F6</f>
        <v>0</v>
      </c>
      <c r="M6" s="21">
        <f>M5+C6</f>
        <v>0</v>
      </c>
    </row>
    <row r="7" spans="2:13" ht="15">
      <c r="B7" s="10">
        <v>42097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4">M6+C7</f>
        <v>0</v>
      </c>
    </row>
    <row r="8" spans="2:13" ht="15">
      <c r="B8" s="10">
        <v>42098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42099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42100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42101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42102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42103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42104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42105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42106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42107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42108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42109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42110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42111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42112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42113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42114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42115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42116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42117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42118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42119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42120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42121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42122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42123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42124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ht="12.75">
      <c r="B35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4">
      <formula1>MwSt</formula1>
    </dataValidation>
    <dataValidation type="list" allowBlank="1" showInputMessage="1" showErrorMessage="1" sqref="E5:E34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11.28125" style="5" customWidth="1"/>
    <col min="2" max="2" width="7.281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April!M34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42125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42126</v>
      </c>
      <c r="C6" s="13">
        <v>0</v>
      </c>
      <c r="D6" s="11"/>
      <c r="E6" s="11"/>
      <c r="F6" s="12">
        <v>0</v>
      </c>
      <c r="G6" s="20">
        <f aca="true" t="shared" si="0" ref="G6:G35">IF(F6=0,0,IF(F6=0.07,8,9))</f>
        <v>0</v>
      </c>
      <c r="H6" s="11"/>
      <c r="I6" s="20"/>
      <c r="J6" s="11"/>
      <c r="K6" s="21">
        <f aca="true" t="shared" si="1" ref="K6:K35">C6/(1+F6)</f>
        <v>0</v>
      </c>
      <c r="L6" s="21">
        <f aca="true" t="shared" si="2" ref="L6:L35">K6*F6</f>
        <v>0</v>
      </c>
      <c r="M6" s="21">
        <f>M5+C6</f>
        <v>0</v>
      </c>
    </row>
    <row r="7" spans="2:13" ht="15">
      <c r="B7" s="10">
        <v>42127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5">M6+C7</f>
        <v>0</v>
      </c>
    </row>
    <row r="8" spans="2:13" ht="15">
      <c r="B8" s="10">
        <v>42128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42129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42130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42131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42132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42133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42134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42135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42136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42137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42138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42139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42140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42141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42142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42143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42144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42145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42146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42147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42148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42149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42150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42151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42152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42153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42154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spans="2:13" ht="15">
      <c r="B35" s="10">
        <v>42155</v>
      </c>
      <c r="C35" s="13">
        <v>0</v>
      </c>
      <c r="D35" s="11"/>
      <c r="E35" s="11"/>
      <c r="F35" s="12">
        <v>0</v>
      </c>
      <c r="G35" s="20">
        <f t="shared" si="0"/>
        <v>0</v>
      </c>
      <c r="H35" s="11"/>
      <c r="I35" s="20"/>
      <c r="J35" s="11"/>
      <c r="K35" s="21">
        <f t="shared" si="1"/>
        <v>0</v>
      </c>
      <c r="L35" s="21">
        <f t="shared" si="2"/>
        <v>0</v>
      </c>
      <c r="M35" s="21">
        <f t="shared" si="3"/>
        <v>0</v>
      </c>
    </row>
    <row r="36" ht="12.75">
      <c r="B36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5">
      <formula1>MwSt</formula1>
    </dataValidation>
    <dataValidation type="list" allowBlank="1" showInputMessage="1" showErrorMessage="1" sqref="E5:E35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11.28125" style="5" customWidth="1"/>
    <col min="2" max="2" width="7.003906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Mai!M35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42156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42157</v>
      </c>
      <c r="C6" s="13">
        <v>0</v>
      </c>
      <c r="D6" s="11"/>
      <c r="E6" s="11"/>
      <c r="F6" s="12">
        <v>0</v>
      </c>
      <c r="G6" s="20">
        <f aca="true" t="shared" si="0" ref="G6:G34">IF(F6=0,0,IF(F6=0.07,8,9))</f>
        <v>0</v>
      </c>
      <c r="H6" s="11"/>
      <c r="I6" s="20"/>
      <c r="J6" s="11"/>
      <c r="K6" s="21">
        <f aca="true" t="shared" si="1" ref="K6:K34">C6/(1+F6)</f>
        <v>0</v>
      </c>
      <c r="L6" s="21">
        <f aca="true" t="shared" si="2" ref="L6:L34">K6*F6</f>
        <v>0</v>
      </c>
      <c r="M6" s="21">
        <f>M5+C6</f>
        <v>0</v>
      </c>
    </row>
    <row r="7" spans="2:13" ht="15">
      <c r="B7" s="10">
        <v>42158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4">M6+C7</f>
        <v>0</v>
      </c>
    </row>
    <row r="8" spans="2:13" ht="15">
      <c r="B8" s="10">
        <v>42159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42160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42161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42162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42163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42164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42165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42166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42167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42168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42169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42170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42171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42172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42173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42174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42175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42176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42177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42178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42179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42180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42181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42182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42183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42184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42185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ht="12.75">
      <c r="B35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4">
      <formula1>MwSt</formula1>
    </dataValidation>
    <dataValidation type="list" allowBlank="1" showInputMessage="1" showErrorMessage="1" sqref="E5:E34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11.28125" style="5" customWidth="1"/>
    <col min="2" max="2" width="6.85156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Juni!M34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42186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42187</v>
      </c>
      <c r="C6" s="13">
        <v>0</v>
      </c>
      <c r="D6" s="11"/>
      <c r="E6" s="11"/>
      <c r="F6" s="12">
        <v>0</v>
      </c>
      <c r="G6" s="20">
        <f aca="true" t="shared" si="0" ref="G6:G35">IF(F6=0,0,IF(F6=0.07,8,9))</f>
        <v>0</v>
      </c>
      <c r="H6" s="11"/>
      <c r="I6" s="20"/>
      <c r="J6" s="11"/>
      <c r="K6" s="21">
        <f aca="true" t="shared" si="1" ref="K6:K35">C6/(1+F6)</f>
        <v>0</v>
      </c>
      <c r="L6" s="21">
        <f aca="true" t="shared" si="2" ref="L6:L35">K6*F6</f>
        <v>0</v>
      </c>
      <c r="M6" s="21">
        <f>M5+C6</f>
        <v>0</v>
      </c>
    </row>
    <row r="7" spans="2:13" ht="15">
      <c r="B7" s="10">
        <v>42188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5">M6+C7</f>
        <v>0</v>
      </c>
    </row>
    <row r="8" spans="2:13" ht="15">
      <c r="B8" s="10">
        <v>42189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42190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42191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42192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42193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42194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42195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42196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42197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42198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42199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42200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42201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42202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42203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42204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42205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42206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42207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42208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42209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42210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42211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42212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42213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42214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42215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spans="2:13" ht="15">
      <c r="B35" s="10">
        <v>42216</v>
      </c>
      <c r="C35" s="13">
        <v>0</v>
      </c>
      <c r="D35" s="11"/>
      <c r="E35" s="11"/>
      <c r="F35" s="12">
        <v>0</v>
      </c>
      <c r="G35" s="20">
        <f t="shared" si="0"/>
        <v>0</v>
      </c>
      <c r="H35" s="11"/>
      <c r="I35" s="20"/>
      <c r="J35" s="11"/>
      <c r="K35" s="21">
        <f t="shared" si="1"/>
        <v>0</v>
      </c>
      <c r="L35" s="21">
        <f t="shared" si="2"/>
        <v>0</v>
      </c>
      <c r="M35" s="21">
        <f t="shared" si="3"/>
        <v>0</v>
      </c>
    </row>
    <row r="36" ht="12.75">
      <c r="B36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5">
      <formula1>MwSt</formula1>
    </dataValidation>
    <dataValidation type="list" allowBlank="1" showInputMessage="1" showErrorMessage="1" sqref="E5:E35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1.28125" style="5" customWidth="1"/>
    <col min="2" max="2" width="7.42187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Juli!M35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42217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42218</v>
      </c>
      <c r="C6" s="13">
        <v>0</v>
      </c>
      <c r="D6" s="11"/>
      <c r="E6" s="11"/>
      <c r="F6" s="12">
        <v>0</v>
      </c>
      <c r="G6" s="20">
        <f aca="true" t="shared" si="0" ref="G6:G35">IF(F6=0,0,IF(F6=0.07,8,9))</f>
        <v>0</v>
      </c>
      <c r="H6" s="11"/>
      <c r="I6" s="20"/>
      <c r="J6" s="11"/>
      <c r="K6" s="21">
        <f aca="true" t="shared" si="1" ref="K6:K35">C6/(1+F6)</f>
        <v>0</v>
      </c>
      <c r="L6" s="21">
        <f aca="true" t="shared" si="2" ref="L6:L35">K6*F6</f>
        <v>0</v>
      </c>
      <c r="M6" s="21">
        <f>M5+C6</f>
        <v>0</v>
      </c>
    </row>
    <row r="7" spans="2:13" ht="15">
      <c r="B7" s="10">
        <v>42219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5">M6+C7</f>
        <v>0</v>
      </c>
    </row>
    <row r="8" spans="2:13" ht="15">
      <c r="B8" s="10">
        <v>42220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42221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42222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42223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42224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42225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42226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42227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42228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42229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42230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42231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42232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42233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42234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42235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42236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42237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42238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42239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42240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42241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42242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42243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42244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42245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42246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spans="2:13" ht="15">
      <c r="B35" s="10">
        <v>42247</v>
      </c>
      <c r="C35" s="13">
        <v>0</v>
      </c>
      <c r="D35" s="11"/>
      <c r="E35" s="11"/>
      <c r="F35" s="12">
        <v>0</v>
      </c>
      <c r="G35" s="20">
        <f t="shared" si="0"/>
        <v>0</v>
      </c>
      <c r="H35" s="11"/>
      <c r="I35" s="20"/>
      <c r="J35" s="11"/>
      <c r="K35" s="21">
        <f t="shared" si="1"/>
        <v>0</v>
      </c>
      <c r="L35" s="21">
        <f t="shared" si="2"/>
        <v>0</v>
      </c>
      <c r="M35" s="21">
        <f t="shared" si="3"/>
        <v>0</v>
      </c>
    </row>
    <row r="36" ht="12.75">
      <c r="B36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5">
      <formula1>MwSt</formula1>
    </dataValidation>
    <dataValidation type="list" allowBlank="1" showInputMessage="1" showErrorMessage="1" sqref="E5:E35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M5" sqref="M5"/>
    </sheetView>
  </sheetViews>
  <sheetFormatPr defaultColWidth="11.421875" defaultRowHeight="12.75"/>
  <cols>
    <col min="1" max="1" width="11.28125" style="5" customWidth="1"/>
    <col min="2" max="2" width="7.28125" style="5" bestFit="1" customWidth="1"/>
    <col min="3" max="3" width="11.57421875" style="5" bestFit="1" customWidth="1"/>
    <col min="4" max="4" width="18.8515625" style="5" bestFit="1" customWidth="1"/>
    <col min="5" max="5" width="12.7109375" style="5" bestFit="1" customWidth="1"/>
    <col min="6" max="6" width="6.140625" style="5" bestFit="1" customWidth="1"/>
    <col min="7" max="7" width="3.28125" style="5" bestFit="1" customWidth="1"/>
    <col min="8" max="8" width="12.00390625" style="5" bestFit="1" customWidth="1"/>
    <col min="9" max="9" width="7.421875" style="5" customWidth="1"/>
    <col min="10" max="10" width="7.7109375" style="5" bestFit="1" customWidth="1"/>
    <col min="11" max="11" width="13.140625" style="5" bestFit="1" customWidth="1"/>
    <col min="12" max="12" width="8.421875" style="5" bestFit="1" customWidth="1"/>
    <col min="13" max="13" width="11.57421875" style="5" bestFit="1" customWidth="1"/>
    <col min="14" max="15" width="11.421875" style="5" customWidth="1"/>
    <col min="16" max="16" width="12.8515625" style="5" bestFit="1" customWidth="1"/>
    <col min="17" max="17" width="12.8515625" style="5" customWidth="1"/>
    <col min="18" max="16384" width="11.421875" style="5" customWidth="1"/>
  </cols>
  <sheetData>
    <row r="1" spans="1:20" ht="28.5" customHeight="1">
      <c r="A1" s="19" t="s">
        <v>15</v>
      </c>
      <c r="B1" s="19" t="s">
        <v>5</v>
      </c>
      <c r="C1" s="19" t="s">
        <v>6</v>
      </c>
      <c r="D1" s="19" t="s">
        <v>7</v>
      </c>
      <c r="E1" s="19" t="s">
        <v>0</v>
      </c>
      <c r="F1" s="19" t="s">
        <v>4</v>
      </c>
      <c r="G1" s="19" t="s">
        <v>8</v>
      </c>
      <c r="H1" s="19" t="s">
        <v>9</v>
      </c>
      <c r="I1" s="19" t="s">
        <v>10</v>
      </c>
      <c r="J1" s="19" t="s">
        <v>11</v>
      </c>
      <c r="K1" s="19" t="s">
        <v>12</v>
      </c>
      <c r="L1" s="19" t="s">
        <v>4</v>
      </c>
      <c r="M1" s="19" t="s">
        <v>13</v>
      </c>
      <c r="N1" s="1" t="s">
        <v>1</v>
      </c>
      <c r="O1" s="1" t="s">
        <v>2</v>
      </c>
      <c r="P1" s="1" t="s">
        <v>3</v>
      </c>
      <c r="Q1" s="1"/>
      <c r="R1" s="2">
        <v>0</v>
      </c>
      <c r="S1" s="2">
        <v>0.07</v>
      </c>
      <c r="T1" s="2">
        <v>0.19</v>
      </c>
    </row>
    <row r="2" spans="2:13" ht="12.75">
      <c r="B2" s="3"/>
      <c r="C2" s="4"/>
      <c r="E2" s="6"/>
      <c r="G2" s="14"/>
      <c r="H2" s="14"/>
      <c r="I2" s="14"/>
      <c r="J2" s="14"/>
      <c r="K2" s="15"/>
      <c r="L2" s="15"/>
      <c r="M2" s="16"/>
    </row>
    <row r="3" spans="3:13" ht="15">
      <c r="C3" s="7"/>
      <c r="D3" s="8"/>
      <c r="E3" s="9"/>
      <c r="G3" s="17"/>
      <c r="H3" s="17"/>
      <c r="I3" s="17"/>
      <c r="J3" s="17"/>
      <c r="K3" s="18"/>
      <c r="L3" s="23" t="s">
        <v>14</v>
      </c>
      <c r="M3" s="22">
        <f>August!M35</f>
        <v>0</v>
      </c>
    </row>
    <row r="4" spans="2:13" ht="15">
      <c r="B4" s="3"/>
      <c r="C4" s="4"/>
      <c r="E4" s="6"/>
      <c r="G4" s="14"/>
      <c r="H4" s="14"/>
      <c r="I4" s="14"/>
      <c r="J4" s="14"/>
      <c r="K4" s="15"/>
      <c r="L4" s="15"/>
      <c r="M4" s="21"/>
    </row>
    <row r="5" spans="2:13" ht="15">
      <c r="B5" s="10">
        <v>42248</v>
      </c>
      <c r="C5" s="13">
        <v>0</v>
      </c>
      <c r="D5" s="11"/>
      <c r="E5" s="11"/>
      <c r="F5" s="12">
        <v>0</v>
      </c>
      <c r="G5" s="20">
        <f>IF(F5=0,0,IF(F5=0.07,8,9))</f>
        <v>0</v>
      </c>
      <c r="H5" s="11"/>
      <c r="I5" s="20"/>
      <c r="J5" s="11"/>
      <c r="K5" s="21">
        <f>C5/(1+F5)</f>
        <v>0</v>
      </c>
      <c r="L5" s="21">
        <f>K5*F5</f>
        <v>0</v>
      </c>
      <c r="M5" s="21">
        <f>M3+C5</f>
        <v>0</v>
      </c>
    </row>
    <row r="6" spans="2:13" ht="15">
      <c r="B6" s="10">
        <v>42249</v>
      </c>
      <c r="C6" s="13">
        <v>0</v>
      </c>
      <c r="D6" s="11"/>
      <c r="E6" s="11"/>
      <c r="F6" s="12">
        <v>0</v>
      </c>
      <c r="G6" s="20">
        <f aca="true" t="shared" si="0" ref="G6:G34">IF(F6=0,0,IF(F6=0.07,8,9))</f>
        <v>0</v>
      </c>
      <c r="H6" s="11"/>
      <c r="I6" s="20"/>
      <c r="J6" s="11"/>
      <c r="K6" s="21">
        <f aca="true" t="shared" si="1" ref="K6:K34">C6/(1+F6)</f>
        <v>0</v>
      </c>
      <c r="L6" s="21">
        <f aca="true" t="shared" si="2" ref="L6:L34">K6*F6</f>
        <v>0</v>
      </c>
      <c r="M6" s="21">
        <f>M5+C6</f>
        <v>0</v>
      </c>
    </row>
    <row r="7" spans="2:13" ht="15">
      <c r="B7" s="10">
        <v>42250</v>
      </c>
      <c r="C7" s="13">
        <v>0</v>
      </c>
      <c r="D7" s="11"/>
      <c r="E7" s="11"/>
      <c r="F7" s="12">
        <v>0</v>
      </c>
      <c r="G7" s="20">
        <f t="shared" si="0"/>
        <v>0</v>
      </c>
      <c r="H7" s="11"/>
      <c r="I7" s="20"/>
      <c r="J7" s="11"/>
      <c r="K7" s="21">
        <f t="shared" si="1"/>
        <v>0</v>
      </c>
      <c r="L7" s="21">
        <f t="shared" si="2"/>
        <v>0</v>
      </c>
      <c r="M7" s="21">
        <f aca="true" t="shared" si="3" ref="M7:M34">M6+C7</f>
        <v>0</v>
      </c>
    </row>
    <row r="8" spans="2:13" ht="15">
      <c r="B8" s="10">
        <v>42251</v>
      </c>
      <c r="C8" s="13">
        <v>0</v>
      </c>
      <c r="D8" s="11"/>
      <c r="E8" s="11"/>
      <c r="F8" s="12">
        <v>0</v>
      </c>
      <c r="G8" s="20">
        <f t="shared" si="0"/>
        <v>0</v>
      </c>
      <c r="H8" s="11"/>
      <c r="I8" s="20"/>
      <c r="J8" s="11"/>
      <c r="K8" s="21">
        <f t="shared" si="1"/>
        <v>0</v>
      </c>
      <c r="L8" s="21">
        <f t="shared" si="2"/>
        <v>0</v>
      </c>
      <c r="M8" s="21">
        <f t="shared" si="3"/>
        <v>0</v>
      </c>
    </row>
    <row r="9" spans="2:13" ht="15">
      <c r="B9" s="10">
        <v>42252</v>
      </c>
      <c r="C9" s="13">
        <v>0</v>
      </c>
      <c r="D9" s="11"/>
      <c r="E9" s="11"/>
      <c r="F9" s="12">
        <v>0</v>
      </c>
      <c r="G9" s="20">
        <f t="shared" si="0"/>
        <v>0</v>
      </c>
      <c r="H9" s="11"/>
      <c r="I9" s="20"/>
      <c r="J9" s="11"/>
      <c r="K9" s="21">
        <f t="shared" si="1"/>
        <v>0</v>
      </c>
      <c r="L9" s="21">
        <f t="shared" si="2"/>
        <v>0</v>
      </c>
      <c r="M9" s="21">
        <f t="shared" si="3"/>
        <v>0</v>
      </c>
    </row>
    <row r="10" spans="2:13" ht="15">
      <c r="B10" s="10">
        <v>42253</v>
      </c>
      <c r="C10" s="13">
        <v>0</v>
      </c>
      <c r="D10" s="11"/>
      <c r="E10" s="11"/>
      <c r="F10" s="12">
        <v>0</v>
      </c>
      <c r="G10" s="20">
        <f t="shared" si="0"/>
        <v>0</v>
      </c>
      <c r="H10" s="11"/>
      <c r="I10" s="20"/>
      <c r="J10" s="11"/>
      <c r="K10" s="21">
        <f t="shared" si="1"/>
        <v>0</v>
      </c>
      <c r="L10" s="21">
        <f t="shared" si="2"/>
        <v>0</v>
      </c>
      <c r="M10" s="21">
        <f t="shared" si="3"/>
        <v>0</v>
      </c>
    </row>
    <row r="11" spans="2:13" ht="15">
      <c r="B11" s="10">
        <v>42254</v>
      </c>
      <c r="C11" s="13">
        <v>0</v>
      </c>
      <c r="D11" s="11"/>
      <c r="E11" s="11"/>
      <c r="F11" s="12">
        <v>0</v>
      </c>
      <c r="G11" s="20">
        <f t="shared" si="0"/>
        <v>0</v>
      </c>
      <c r="H11" s="11"/>
      <c r="I11" s="20"/>
      <c r="J11" s="11"/>
      <c r="K11" s="21">
        <f t="shared" si="1"/>
        <v>0</v>
      </c>
      <c r="L11" s="21">
        <f t="shared" si="2"/>
        <v>0</v>
      </c>
      <c r="M11" s="21">
        <f t="shared" si="3"/>
        <v>0</v>
      </c>
    </row>
    <row r="12" spans="2:13" ht="15">
      <c r="B12" s="10">
        <v>42255</v>
      </c>
      <c r="C12" s="13">
        <v>0</v>
      </c>
      <c r="D12" s="11"/>
      <c r="E12" s="11"/>
      <c r="F12" s="12">
        <v>0</v>
      </c>
      <c r="G12" s="20">
        <f t="shared" si="0"/>
        <v>0</v>
      </c>
      <c r="H12" s="11"/>
      <c r="I12" s="20"/>
      <c r="J12" s="11"/>
      <c r="K12" s="21">
        <f t="shared" si="1"/>
        <v>0</v>
      </c>
      <c r="L12" s="21">
        <f t="shared" si="2"/>
        <v>0</v>
      </c>
      <c r="M12" s="21">
        <f t="shared" si="3"/>
        <v>0</v>
      </c>
    </row>
    <row r="13" spans="2:13" ht="15">
      <c r="B13" s="10">
        <v>42256</v>
      </c>
      <c r="C13" s="13">
        <v>0</v>
      </c>
      <c r="D13" s="11"/>
      <c r="E13" s="11"/>
      <c r="F13" s="12">
        <v>0</v>
      </c>
      <c r="G13" s="20">
        <f t="shared" si="0"/>
        <v>0</v>
      </c>
      <c r="H13" s="11"/>
      <c r="I13" s="20"/>
      <c r="J13" s="11"/>
      <c r="K13" s="21">
        <f t="shared" si="1"/>
        <v>0</v>
      </c>
      <c r="L13" s="21">
        <f t="shared" si="2"/>
        <v>0</v>
      </c>
      <c r="M13" s="21">
        <f t="shared" si="3"/>
        <v>0</v>
      </c>
    </row>
    <row r="14" spans="2:13" ht="15">
      <c r="B14" s="10">
        <v>42257</v>
      </c>
      <c r="C14" s="13">
        <v>0</v>
      </c>
      <c r="D14" s="11"/>
      <c r="E14" s="11"/>
      <c r="F14" s="12">
        <v>0</v>
      </c>
      <c r="G14" s="20">
        <f t="shared" si="0"/>
        <v>0</v>
      </c>
      <c r="H14" s="11"/>
      <c r="I14" s="20"/>
      <c r="J14" s="11"/>
      <c r="K14" s="21">
        <f t="shared" si="1"/>
        <v>0</v>
      </c>
      <c r="L14" s="21">
        <f t="shared" si="2"/>
        <v>0</v>
      </c>
      <c r="M14" s="21">
        <f t="shared" si="3"/>
        <v>0</v>
      </c>
    </row>
    <row r="15" spans="2:13" ht="15">
      <c r="B15" s="10">
        <v>42258</v>
      </c>
      <c r="C15" s="13">
        <v>0</v>
      </c>
      <c r="D15" s="11"/>
      <c r="E15" s="11"/>
      <c r="F15" s="12">
        <v>0</v>
      </c>
      <c r="G15" s="20">
        <f t="shared" si="0"/>
        <v>0</v>
      </c>
      <c r="H15" s="11"/>
      <c r="I15" s="20"/>
      <c r="J15" s="11"/>
      <c r="K15" s="21">
        <f t="shared" si="1"/>
        <v>0</v>
      </c>
      <c r="L15" s="21">
        <f t="shared" si="2"/>
        <v>0</v>
      </c>
      <c r="M15" s="21">
        <f t="shared" si="3"/>
        <v>0</v>
      </c>
    </row>
    <row r="16" spans="2:13" ht="15">
      <c r="B16" s="10">
        <v>42259</v>
      </c>
      <c r="C16" s="13">
        <v>0</v>
      </c>
      <c r="D16" s="11"/>
      <c r="E16" s="11"/>
      <c r="F16" s="12">
        <v>0</v>
      </c>
      <c r="G16" s="20">
        <f t="shared" si="0"/>
        <v>0</v>
      </c>
      <c r="H16" s="11"/>
      <c r="I16" s="20"/>
      <c r="J16" s="11"/>
      <c r="K16" s="21">
        <f t="shared" si="1"/>
        <v>0</v>
      </c>
      <c r="L16" s="21">
        <f t="shared" si="2"/>
        <v>0</v>
      </c>
      <c r="M16" s="21">
        <f t="shared" si="3"/>
        <v>0</v>
      </c>
    </row>
    <row r="17" spans="2:13" ht="15">
      <c r="B17" s="10">
        <v>42260</v>
      </c>
      <c r="C17" s="13">
        <v>0</v>
      </c>
      <c r="D17" s="11"/>
      <c r="E17" s="11"/>
      <c r="F17" s="12">
        <v>0</v>
      </c>
      <c r="G17" s="20">
        <f t="shared" si="0"/>
        <v>0</v>
      </c>
      <c r="H17" s="11"/>
      <c r="I17" s="20"/>
      <c r="J17" s="11"/>
      <c r="K17" s="21">
        <f t="shared" si="1"/>
        <v>0</v>
      </c>
      <c r="L17" s="21">
        <f t="shared" si="2"/>
        <v>0</v>
      </c>
      <c r="M17" s="21">
        <f t="shared" si="3"/>
        <v>0</v>
      </c>
    </row>
    <row r="18" spans="2:13" ht="15">
      <c r="B18" s="10">
        <v>42261</v>
      </c>
      <c r="C18" s="13">
        <v>0</v>
      </c>
      <c r="D18" s="11"/>
      <c r="E18" s="11"/>
      <c r="F18" s="12">
        <v>0</v>
      </c>
      <c r="G18" s="20">
        <f t="shared" si="0"/>
        <v>0</v>
      </c>
      <c r="H18" s="11"/>
      <c r="I18" s="20"/>
      <c r="J18" s="11"/>
      <c r="K18" s="21">
        <f t="shared" si="1"/>
        <v>0</v>
      </c>
      <c r="L18" s="21">
        <f t="shared" si="2"/>
        <v>0</v>
      </c>
      <c r="M18" s="21">
        <f t="shared" si="3"/>
        <v>0</v>
      </c>
    </row>
    <row r="19" spans="2:13" ht="15">
      <c r="B19" s="10">
        <v>42262</v>
      </c>
      <c r="C19" s="13">
        <v>0</v>
      </c>
      <c r="D19" s="11"/>
      <c r="E19" s="11"/>
      <c r="F19" s="12">
        <v>0</v>
      </c>
      <c r="G19" s="20">
        <f t="shared" si="0"/>
        <v>0</v>
      </c>
      <c r="H19" s="11"/>
      <c r="I19" s="20"/>
      <c r="J19" s="11"/>
      <c r="K19" s="21">
        <f t="shared" si="1"/>
        <v>0</v>
      </c>
      <c r="L19" s="21">
        <f t="shared" si="2"/>
        <v>0</v>
      </c>
      <c r="M19" s="21">
        <f t="shared" si="3"/>
        <v>0</v>
      </c>
    </row>
    <row r="20" spans="2:13" ht="15">
      <c r="B20" s="10">
        <v>42263</v>
      </c>
      <c r="C20" s="13">
        <v>0</v>
      </c>
      <c r="D20" s="11"/>
      <c r="E20" s="11"/>
      <c r="F20" s="12">
        <v>0</v>
      </c>
      <c r="G20" s="20">
        <f t="shared" si="0"/>
        <v>0</v>
      </c>
      <c r="H20" s="11"/>
      <c r="I20" s="20"/>
      <c r="J20" s="11"/>
      <c r="K20" s="21">
        <f t="shared" si="1"/>
        <v>0</v>
      </c>
      <c r="L20" s="21">
        <f t="shared" si="2"/>
        <v>0</v>
      </c>
      <c r="M20" s="21">
        <f t="shared" si="3"/>
        <v>0</v>
      </c>
    </row>
    <row r="21" spans="2:13" ht="15">
      <c r="B21" s="10">
        <v>42264</v>
      </c>
      <c r="C21" s="13">
        <v>0</v>
      </c>
      <c r="D21" s="24"/>
      <c r="E21" s="11"/>
      <c r="F21" s="12">
        <v>0</v>
      </c>
      <c r="G21" s="20">
        <f t="shared" si="0"/>
        <v>0</v>
      </c>
      <c r="H21" s="11"/>
      <c r="I21" s="20"/>
      <c r="J21" s="11"/>
      <c r="K21" s="21">
        <f t="shared" si="1"/>
        <v>0</v>
      </c>
      <c r="L21" s="21">
        <f t="shared" si="2"/>
        <v>0</v>
      </c>
      <c r="M21" s="21">
        <f t="shared" si="3"/>
        <v>0</v>
      </c>
    </row>
    <row r="22" spans="2:13" ht="15">
      <c r="B22" s="10">
        <v>42265</v>
      </c>
      <c r="C22" s="13">
        <v>0</v>
      </c>
      <c r="D22" s="11"/>
      <c r="E22" s="11"/>
      <c r="F22" s="12">
        <v>0</v>
      </c>
      <c r="G22" s="20">
        <f t="shared" si="0"/>
        <v>0</v>
      </c>
      <c r="H22" s="11"/>
      <c r="I22" s="20"/>
      <c r="J22" s="11"/>
      <c r="K22" s="21">
        <f t="shared" si="1"/>
        <v>0</v>
      </c>
      <c r="L22" s="21">
        <f t="shared" si="2"/>
        <v>0</v>
      </c>
      <c r="M22" s="21">
        <f t="shared" si="3"/>
        <v>0</v>
      </c>
    </row>
    <row r="23" spans="2:13" ht="15">
      <c r="B23" s="10">
        <v>42266</v>
      </c>
      <c r="C23" s="13">
        <v>0</v>
      </c>
      <c r="D23" s="11"/>
      <c r="E23" s="11"/>
      <c r="F23" s="12">
        <v>0</v>
      </c>
      <c r="G23" s="20">
        <f t="shared" si="0"/>
        <v>0</v>
      </c>
      <c r="H23" s="11"/>
      <c r="I23" s="20"/>
      <c r="J23" s="11"/>
      <c r="K23" s="21">
        <f t="shared" si="1"/>
        <v>0</v>
      </c>
      <c r="L23" s="21">
        <f t="shared" si="2"/>
        <v>0</v>
      </c>
      <c r="M23" s="21">
        <f t="shared" si="3"/>
        <v>0</v>
      </c>
    </row>
    <row r="24" spans="2:13" ht="15">
      <c r="B24" s="10">
        <v>42267</v>
      </c>
      <c r="C24" s="13">
        <v>0</v>
      </c>
      <c r="D24" s="11"/>
      <c r="E24" s="11"/>
      <c r="F24" s="12">
        <v>0</v>
      </c>
      <c r="G24" s="20">
        <f t="shared" si="0"/>
        <v>0</v>
      </c>
      <c r="H24" s="11"/>
      <c r="I24" s="20"/>
      <c r="J24" s="11"/>
      <c r="K24" s="21">
        <f t="shared" si="1"/>
        <v>0</v>
      </c>
      <c r="L24" s="21">
        <f t="shared" si="2"/>
        <v>0</v>
      </c>
      <c r="M24" s="21">
        <f t="shared" si="3"/>
        <v>0</v>
      </c>
    </row>
    <row r="25" spans="2:13" ht="15">
      <c r="B25" s="10">
        <v>42268</v>
      </c>
      <c r="C25" s="13">
        <v>0</v>
      </c>
      <c r="D25" s="11"/>
      <c r="E25" s="11"/>
      <c r="F25" s="12">
        <v>0</v>
      </c>
      <c r="G25" s="20">
        <f t="shared" si="0"/>
        <v>0</v>
      </c>
      <c r="H25" s="11"/>
      <c r="I25" s="20"/>
      <c r="J25" s="11"/>
      <c r="K25" s="21">
        <f t="shared" si="1"/>
        <v>0</v>
      </c>
      <c r="L25" s="21">
        <f t="shared" si="2"/>
        <v>0</v>
      </c>
      <c r="M25" s="21">
        <f t="shared" si="3"/>
        <v>0</v>
      </c>
    </row>
    <row r="26" spans="2:13" ht="15">
      <c r="B26" s="10">
        <v>42269</v>
      </c>
      <c r="C26" s="13">
        <v>0</v>
      </c>
      <c r="D26" s="11"/>
      <c r="E26" s="11"/>
      <c r="F26" s="12">
        <v>0</v>
      </c>
      <c r="G26" s="20">
        <f t="shared" si="0"/>
        <v>0</v>
      </c>
      <c r="H26" s="11"/>
      <c r="I26" s="20"/>
      <c r="J26" s="11"/>
      <c r="K26" s="21">
        <f t="shared" si="1"/>
        <v>0</v>
      </c>
      <c r="L26" s="21">
        <f t="shared" si="2"/>
        <v>0</v>
      </c>
      <c r="M26" s="21">
        <f t="shared" si="3"/>
        <v>0</v>
      </c>
    </row>
    <row r="27" spans="2:13" ht="15">
      <c r="B27" s="10">
        <v>42270</v>
      </c>
      <c r="C27" s="13">
        <v>0</v>
      </c>
      <c r="D27" s="11"/>
      <c r="E27" s="11"/>
      <c r="F27" s="12">
        <v>0</v>
      </c>
      <c r="G27" s="20">
        <f t="shared" si="0"/>
        <v>0</v>
      </c>
      <c r="H27" s="11"/>
      <c r="I27" s="20"/>
      <c r="J27" s="11"/>
      <c r="K27" s="21">
        <f t="shared" si="1"/>
        <v>0</v>
      </c>
      <c r="L27" s="21">
        <f t="shared" si="2"/>
        <v>0</v>
      </c>
      <c r="M27" s="21">
        <f t="shared" si="3"/>
        <v>0</v>
      </c>
    </row>
    <row r="28" spans="2:13" ht="15">
      <c r="B28" s="10">
        <v>42271</v>
      </c>
      <c r="C28" s="13">
        <v>0</v>
      </c>
      <c r="D28" s="11"/>
      <c r="E28" s="11"/>
      <c r="F28" s="12">
        <v>0</v>
      </c>
      <c r="G28" s="20">
        <f t="shared" si="0"/>
        <v>0</v>
      </c>
      <c r="H28" s="11"/>
      <c r="I28" s="20"/>
      <c r="J28" s="11"/>
      <c r="K28" s="21">
        <f t="shared" si="1"/>
        <v>0</v>
      </c>
      <c r="L28" s="21">
        <f t="shared" si="2"/>
        <v>0</v>
      </c>
      <c r="M28" s="21">
        <f t="shared" si="3"/>
        <v>0</v>
      </c>
    </row>
    <row r="29" spans="2:13" ht="15">
      <c r="B29" s="10">
        <v>42272</v>
      </c>
      <c r="C29" s="13">
        <v>0</v>
      </c>
      <c r="D29" s="11"/>
      <c r="E29" s="11"/>
      <c r="F29" s="12">
        <v>0</v>
      </c>
      <c r="G29" s="20">
        <f t="shared" si="0"/>
        <v>0</v>
      </c>
      <c r="H29" s="11"/>
      <c r="I29" s="20"/>
      <c r="J29" s="11"/>
      <c r="K29" s="21">
        <f t="shared" si="1"/>
        <v>0</v>
      </c>
      <c r="L29" s="21">
        <f t="shared" si="2"/>
        <v>0</v>
      </c>
      <c r="M29" s="21">
        <f t="shared" si="3"/>
        <v>0</v>
      </c>
    </row>
    <row r="30" spans="2:13" ht="15">
      <c r="B30" s="10">
        <v>42273</v>
      </c>
      <c r="C30" s="13">
        <v>0</v>
      </c>
      <c r="D30" s="11"/>
      <c r="E30" s="11"/>
      <c r="F30" s="12">
        <v>0</v>
      </c>
      <c r="G30" s="20">
        <f t="shared" si="0"/>
        <v>0</v>
      </c>
      <c r="H30" s="11"/>
      <c r="I30" s="20"/>
      <c r="J30" s="11"/>
      <c r="K30" s="21">
        <f t="shared" si="1"/>
        <v>0</v>
      </c>
      <c r="L30" s="21">
        <f t="shared" si="2"/>
        <v>0</v>
      </c>
      <c r="M30" s="21">
        <f t="shared" si="3"/>
        <v>0</v>
      </c>
    </row>
    <row r="31" spans="2:13" ht="15">
      <c r="B31" s="10">
        <v>42274</v>
      </c>
      <c r="C31" s="13">
        <v>0</v>
      </c>
      <c r="D31" s="11"/>
      <c r="E31" s="11"/>
      <c r="F31" s="12">
        <v>0</v>
      </c>
      <c r="G31" s="20">
        <f t="shared" si="0"/>
        <v>0</v>
      </c>
      <c r="H31" s="11"/>
      <c r="I31" s="20"/>
      <c r="J31" s="11"/>
      <c r="K31" s="21">
        <f t="shared" si="1"/>
        <v>0</v>
      </c>
      <c r="L31" s="21">
        <f t="shared" si="2"/>
        <v>0</v>
      </c>
      <c r="M31" s="21">
        <f t="shared" si="3"/>
        <v>0</v>
      </c>
    </row>
    <row r="32" spans="2:13" ht="15">
      <c r="B32" s="10">
        <v>42275</v>
      </c>
      <c r="C32" s="13">
        <v>0</v>
      </c>
      <c r="D32" s="11"/>
      <c r="E32" s="11"/>
      <c r="F32" s="12">
        <v>0</v>
      </c>
      <c r="G32" s="20">
        <f t="shared" si="0"/>
        <v>0</v>
      </c>
      <c r="H32" s="11"/>
      <c r="I32" s="20"/>
      <c r="J32" s="11"/>
      <c r="K32" s="21">
        <f t="shared" si="1"/>
        <v>0</v>
      </c>
      <c r="L32" s="21">
        <f t="shared" si="2"/>
        <v>0</v>
      </c>
      <c r="M32" s="21">
        <f t="shared" si="3"/>
        <v>0</v>
      </c>
    </row>
    <row r="33" spans="2:13" ht="15">
      <c r="B33" s="10">
        <v>42276</v>
      </c>
      <c r="C33" s="13">
        <v>0</v>
      </c>
      <c r="D33" s="11"/>
      <c r="E33" s="11"/>
      <c r="F33" s="12">
        <v>0</v>
      </c>
      <c r="G33" s="20">
        <f t="shared" si="0"/>
        <v>0</v>
      </c>
      <c r="H33" s="11"/>
      <c r="I33" s="20"/>
      <c r="J33" s="11"/>
      <c r="K33" s="21">
        <f t="shared" si="1"/>
        <v>0</v>
      </c>
      <c r="L33" s="21">
        <f t="shared" si="2"/>
        <v>0</v>
      </c>
      <c r="M33" s="21">
        <f t="shared" si="3"/>
        <v>0</v>
      </c>
    </row>
    <row r="34" spans="2:13" ht="15">
      <c r="B34" s="10">
        <v>42277</v>
      </c>
      <c r="C34" s="13">
        <v>0</v>
      </c>
      <c r="D34" s="11"/>
      <c r="E34" s="11"/>
      <c r="F34" s="12">
        <v>0</v>
      </c>
      <c r="G34" s="20">
        <f t="shared" si="0"/>
        <v>0</v>
      </c>
      <c r="H34" s="11"/>
      <c r="I34" s="20"/>
      <c r="J34" s="11"/>
      <c r="K34" s="21">
        <f t="shared" si="1"/>
        <v>0</v>
      </c>
      <c r="L34" s="21">
        <f t="shared" si="2"/>
        <v>0</v>
      </c>
      <c r="M34" s="21">
        <f t="shared" si="3"/>
        <v>0</v>
      </c>
    </row>
    <row r="35" ht="12.75">
      <c r="B35" s="3"/>
    </row>
  </sheetData>
  <sheetProtection/>
  <dataValidations count="3">
    <dataValidation type="list" allowBlank="1" showInputMessage="1" showErrorMessage="1" sqref="E2:E4">
      <formula1>$K$1:$M$1</formula1>
    </dataValidation>
    <dataValidation type="list" allowBlank="1" showInputMessage="1" showErrorMessage="1" sqref="F5:F34">
      <formula1>MwSt</formula1>
    </dataValidation>
    <dataValidation type="list" allowBlank="1" showInputMessage="1" showErrorMessage="1" sqref="E5:E34">
      <formula1>Zahlungsart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Antje Schmidt</dc:creator>
  <cp:keywords/>
  <dc:description/>
  <cp:lastModifiedBy>Windows-Benutzer</cp:lastModifiedBy>
  <dcterms:created xsi:type="dcterms:W3CDTF">2012-11-04T11:01:11Z</dcterms:created>
  <dcterms:modified xsi:type="dcterms:W3CDTF">2015-11-20T11:09:29Z</dcterms:modified>
  <cp:category/>
  <cp:version/>
  <cp:contentType/>
  <cp:contentStatus/>
</cp:coreProperties>
</file>